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11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'Foglio1'!$A$1:$M$37</definedName>
  </definedNames>
  <calcPr fullCalcOnLoad="1"/>
</workbook>
</file>

<file path=xl/sharedStrings.xml><?xml version="1.0" encoding="utf-8"?>
<sst xmlns="http://schemas.openxmlformats.org/spreadsheetml/2006/main" count="188" uniqueCount="112">
  <si>
    <t>ZFA1824CC0</t>
  </si>
  <si>
    <t>S.I.S. spa</t>
  </si>
  <si>
    <t>lavori di sostituzione delle elettropompe a servizio delle vasche di prima pioggia Marinai d'Italia, Michelangelo, Nenni, Porto e del sottopasso di viale La Spezia nel Comune di Riccione</t>
  </si>
  <si>
    <t>F.lli Fangano srl</t>
  </si>
  <si>
    <t>   6619136BD0</t>
  </si>
  <si>
    <t>Lavori di dragaggio del torrente Ventena nel tratto compreso tra i ponti di via del Turismo e piazza delle Nazioni nel Comune di Cattolica</t>
  </si>
  <si>
    <t>E.CO.TEC. Srl</t>
  </si>
  <si>
    <t>   66411881B6</t>
  </si>
  <si>
    <t>lavori di potenziamento e adeguamento degli impianti di evacuazione della rete fognaria di smaltimento e messa in sicurezza del sottopasso di viale Da Verrazzano nel Comune di Riccione</t>
  </si>
  <si>
    <t>ZE718CF919</t>
  </si>
  <si>
    <t>intervento di vuotamento silos e ritiro carbone attivo esausto presso invaso del Conca, Comune di San Giovanni in Marignano</t>
  </si>
  <si>
    <t>Cabot Norit Italia spa</t>
  </si>
  <si>
    <t>Z831A11BEC</t>
  </si>
  <si>
    <t>lavori urgenti di prolungamento delle tubazioni di scarico a mare della vasca di prima pioggia "Rio Costa" nel Comune di Riccione</t>
  </si>
  <si>
    <t>Z291A1BFEA</t>
  </si>
  <si>
    <t>intervento di risanamento e salvaguardia della linea premente di fognatura nera lungo strada Vallugola nel Comune di Gabicce M.</t>
  </si>
  <si>
    <t>F.lli Ottaviani snc</t>
  </si>
  <si>
    <t>ZEB1A33DA4</t>
  </si>
  <si>
    <t>lavori di rifacimento di tratto di collettore di fognatura bianca in viale Lazio nel comune di Riccione</t>
  </si>
  <si>
    <t>Bilancioni Alberto srl</t>
  </si>
  <si>
    <t>Z451A36F06</t>
  </si>
  <si>
    <t>intervento di rifacimento e potenziamento di collettore di fognatura bianca a servizio di viale Aosta, nel tratto compreso fra i viali Vercelli e Casale, nel Comune di Riccione</t>
  </si>
  <si>
    <t>Essepi Costruzioni srl</t>
  </si>
  <si>
    <t>Z0A1A404D2</t>
  </si>
  <si>
    <t>lavori urgenti di prolungamento delle tubazioni di scarico a mare della vasca di prima pioggia "Alberello" nel Comune di Misano Adr.</t>
  </si>
  <si>
    <t>Con.Co.S. Soc. coop.</t>
  </si>
  <si>
    <t>ZA51B06841</t>
  </si>
  <si>
    <t>lavori di rifacimento del manufatto di scarico di fognatura bianca nel torrente Cattolicaccio nel Comune di san Giovanni in Marignano</t>
  </si>
  <si>
    <t>Z1D1BAAE79</t>
  </si>
  <si>
    <t>acquisizione di finanziamento bancario</t>
  </si>
  <si>
    <t>Z521BBE7CD</t>
  </si>
  <si>
    <t>stipula di polizza assicurativa RCT</t>
  </si>
  <si>
    <t>Z6B1BC8C65</t>
  </si>
  <si>
    <t>ing. Armando Brath</t>
  </si>
  <si>
    <t>ZE61C7504F</t>
  </si>
  <si>
    <t>lavori di manutenzione, risagomatura e pulizia dei fossi e delle cunette delle vie meleto e della carciofaia nel Comune di Saludecio</t>
  </si>
  <si>
    <t>CIG</t>
  </si>
  <si>
    <t>Denominazione</t>
  </si>
  <si>
    <t>Oggetto</t>
  </si>
  <si>
    <t>Aggiudicatario</t>
  </si>
  <si>
    <t>Somme liquidate
(al netto dell'IVA)</t>
  </si>
  <si>
    <t>Società Italiana Servizi S.p.A. (S.I.S. spa)</t>
  </si>
  <si>
    <t>Anno 2016</t>
  </si>
  <si>
    <t>Contratti di lavori, servizi  e forniture</t>
  </si>
  <si>
    <t xml:space="preserve">lavori di adeguamento dei terminali di scarico della vasca di prima pioggia di piazzale Azzarita nel Comune di Riccione </t>
  </si>
  <si>
    <t>ZB717217FA</t>
  </si>
  <si>
    <t>Procedura di scelta 
del contraente</t>
  </si>
  <si>
    <t xml:space="preserve">acquisizione in economia mediante cottimo fiduciario per la fornitura dei terminali di scarico della vasca di prima pioggia di piazzale Azzarita nel Comune di Riccione </t>
  </si>
  <si>
    <t>ZF616EE3A3</t>
  </si>
  <si>
    <t>Z1716F3A9A</t>
  </si>
  <si>
    <t>acquisizione in economia mediante cottimo fiduciario per la fornitura del servizio di smaltimento di manufatti in fibrocemento</t>
  </si>
  <si>
    <t>Tubi spa</t>
  </si>
  <si>
    <t>Ecotecnica srl</t>
  </si>
  <si>
    <t>Ragione Sociale</t>
  </si>
  <si>
    <t>Codice 
Fiscale</t>
  </si>
  <si>
    <t>Importo di 
aggiudicazione</t>
  </si>
  <si>
    <t>Data 
Inizio</t>
  </si>
  <si>
    <t>Data 
Ultimazione</t>
  </si>
  <si>
    <t> 01972050403</t>
  </si>
  <si>
    <t>Coromano srl</t>
  </si>
  <si>
    <t>C.B.R. soc. coop</t>
  </si>
  <si>
    <t>Ingallina srl</t>
  </si>
  <si>
    <t>04806590875</t>
  </si>
  <si>
    <t>00126420405</t>
  </si>
  <si>
    <t>01290050895</t>
  </si>
  <si>
    <t>Santucci Angelo srl</t>
  </si>
  <si>
    <t>00970490413</t>
  </si>
  <si>
    <t>Z99133618A</t>
  </si>
  <si>
    <t>progettazione definitiva esecutiva e direzione dei lavori dell'intervento di potenziamento e adeguamento degli impianti di evacuazione della rete fognaria di smaltimento e messa in sicurezza del sottopasso di viale Da Verrazzano nel Comune di Riccione</t>
  </si>
  <si>
    <t>E-Consult srl</t>
  </si>
  <si>
    <t>00729240408</t>
  </si>
  <si>
    <t>Fabbri Guglielmo snc</t>
  </si>
  <si>
    <t>01300410691</t>
  </si>
  <si>
    <t>00445990401</t>
  </si>
  <si>
    <t>02313970408</t>
  </si>
  <si>
    <t>01266020419</t>
  </si>
  <si>
    <t>C.F.C. soc. coop.</t>
  </si>
  <si>
    <t>00447840356</t>
  </si>
  <si>
    <t>Carmar-Sub srl</t>
  </si>
  <si>
    <t>01352290421</t>
  </si>
  <si>
    <t>C.T.R. soc. coop. spa</t>
  </si>
  <si>
    <t>00549240406</t>
  </si>
  <si>
    <t>Polo Autotrasporti soc. coop.</t>
  </si>
  <si>
    <t>02031070408</t>
  </si>
  <si>
    <t>E.CO.TEC srl</t>
  </si>
  <si>
    <t>01856830409</t>
  </si>
  <si>
    <t>00228130407</t>
  </si>
  <si>
    <t>P.IVA</t>
  </si>
  <si>
    <t>01925141200</t>
  </si>
  <si>
    <t>redazione di uno studio preliminare di possibili interventi finalizzati al miglioramento delle condizioni di sicurezza idraulica del torrente Ventena</t>
  </si>
  <si>
    <t>00604870394</t>
  </si>
  <si>
    <t>UnipolSai Assicurazioni spa</t>
  </si>
  <si>
    <t>00818570012</t>
  </si>
  <si>
    <t>BNL - Group BNP Paribas</t>
  </si>
  <si>
    <t>Banca Popolare dell’Emilia Romagna</t>
  </si>
  <si>
    <t>Cassa di Risparmio di Cesena SpA</t>
  </si>
  <si>
    <t>Unicredit SpA</t>
  </si>
  <si>
    <t>Intesa Sanpaolo SpA</t>
  </si>
  <si>
    <t>Banca Malatestiana Credito Cooperativo</t>
  </si>
  <si>
    <t>03310710409</t>
  </si>
  <si>
    <t>00348170101</t>
  </si>
  <si>
    <t>00799960158</t>
  </si>
  <si>
    <t>02155830405</t>
  </si>
  <si>
    <t>01153230360</t>
  </si>
  <si>
    <t>09339391006</t>
  </si>
  <si>
    <t>00257553041</t>
  </si>
  <si>
    <t>04001290404</t>
  </si>
  <si>
    <t>Dati aggiornati al 10/01/2017</t>
  </si>
  <si>
    <t>Affidamento in economia - cottimo fiduciario</t>
  </si>
  <si>
    <t>Procedura negoziata senza previa pubblicazione del bando</t>
  </si>
  <si>
    <t>Affidamento in economia - affidamento diretto</t>
  </si>
  <si>
    <t>Dialogo competitivo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</si>
</sst>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dd/mm/yy;@"/>
    <numFmt numFmtId="166" formatCode="&quot;€&quot;\ #,##0.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10" xfId="48" applyFont="1" applyBorder="1" applyAlignment="1">
      <alignment horizontal="center" vertical="center"/>
      <protection/>
    </xf>
    <xf numFmtId="165" fontId="3" fillId="0" borderId="10" xfId="48" applyNumberFormat="1" applyFont="1" applyBorder="1" applyAlignment="1">
      <alignment horizontal="center" vertical="center" wrapText="1"/>
      <protection/>
    </xf>
    <xf numFmtId="44" fontId="3" fillId="0" borderId="10" xfId="48" applyNumberFormat="1" applyFont="1" applyBorder="1" applyAlignment="1">
      <alignment vertical="center" wrapText="1"/>
      <protection/>
    </xf>
    <xf numFmtId="1" fontId="2" fillId="0" borderId="10" xfId="48" applyNumberFormat="1" applyFont="1" applyBorder="1" applyAlignment="1">
      <alignment horizontal="center" vertical="center" wrapText="1"/>
      <protection/>
    </xf>
    <xf numFmtId="49" fontId="3" fillId="0" borderId="10" xfId="48" applyNumberFormat="1" applyFont="1" applyBorder="1" applyAlignment="1">
      <alignment horizontal="center" vertical="center" wrapText="1"/>
      <protection/>
    </xf>
    <xf numFmtId="0" fontId="3" fillId="0" borderId="10" xfId="48" applyFont="1" applyBorder="1" applyAlignment="1">
      <alignment vertical="center" wrapText="1"/>
      <protection/>
    </xf>
    <xf numFmtId="0" fontId="3" fillId="0" borderId="10" xfId="48" applyNumberFormat="1" applyFont="1" applyBorder="1" applyAlignment="1">
      <alignment horizontal="left" vertical="center" wrapText="1"/>
      <protection/>
    </xf>
    <xf numFmtId="0" fontId="3" fillId="0" borderId="10" xfId="48" applyNumberFormat="1" applyFont="1" applyFill="1" applyBorder="1" applyAlignment="1">
      <alignment horizontal="left" vertical="center" wrapText="1"/>
      <protection/>
    </xf>
    <xf numFmtId="0" fontId="3" fillId="0" borderId="10" xfId="48" applyNumberFormat="1" applyFont="1" applyFill="1" applyBorder="1" applyAlignment="1" applyProtection="1">
      <alignment vertical="center" wrapText="1"/>
      <protection/>
    </xf>
    <xf numFmtId="0" fontId="44" fillId="0" borderId="0" xfId="0" applyFont="1" applyAlignment="1">
      <alignment/>
    </xf>
    <xf numFmtId="49" fontId="44" fillId="0" borderId="10" xfId="0" applyNumberFormat="1" applyFont="1" applyBorder="1" applyAlignment="1">
      <alignment horizontal="center" vertical="center"/>
    </xf>
    <xf numFmtId="44" fontId="3" fillId="0" borderId="11" xfId="48" applyNumberFormat="1" applyFont="1" applyBorder="1" applyAlignment="1">
      <alignment horizontal="center" vertical="center" wrapText="1"/>
      <protection/>
    </xf>
    <xf numFmtId="49" fontId="3" fillId="0" borderId="11" xfId="48" applyNumberFormat="1" applyFont="1" applyFill="1" applyBorder="1" applyAlignment="1">
      <alignment horizontal="center" vertical="center" wrapText="1"/>
      <protection/>
    </xf>
    <xf numFmtId="0" fontId="3" fillId="0" borderId="12" xfId="48" applyFont="1" applyBorder="1" applyAlignment="1">
      <alignment vertical="center" wrapText="1"/>
      <protection/>
    </xf>
    <xf numFmtId="0" fontId="3" fillId="0" borderId="10" xfId="48" applyFont="1" applyFill="1" applyBorder="1" applyAlignment="1">
      <alignment horizontal="left" vertical="center" wrapText="1"/>
      <protection/>
    </xf>
    <xf numFmtId="166" fontId="3" fillId="0" borderId="10" xfId="48" applyNumberFormat="1" applyFont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49" fontId="4" fillId="0" borderId="10" xfId="49" applyNumberFormat="1" applyFont="1" applyFill="1" applyBorder="1" applyAlignment="1">
      <alignment horizontal="center" vertical="center" wrapText="1"/>
      <protection/>
    </xf>
    <xf numFmtId="44" fontId="3" fillId="0" borderId="10" xfId="48" applyNumberFormat="1" applyFont="1" applyFill="1" applyBorder="1" applyAlignment="1">
      <alignment vertical="center" wrapText="1"/>
      <protection/>
    </xf>
    <xf numFmtId="165" fontId="3" fillId="0" borderId="10" xfId="48" applyNumberFormat="1" applyFont="1" applyFill="1" applyBorder="1" applyAlignment="1">
      <alignment horizontal="center" vertical="center" wrapText="1"/>
      <protection/>
    </xf>
    <xf numFmtId="166" fontId="3" fillId="0" borderId="13" xfId="48" applyNumberFormat="1" applyFont="1" applyFill="1" applyBorder="1" applyAlignment="1">
      <alignment horizontal="center" vertical="center" wrapText="1"/>
      <protection/>
    </xf>
    <xf numFmtId="165" fontId="3" fillId="0" borderId="11" xfId="48" applyNumberFormat="1" applyFont="1" applyFill="1" applyBorder="1" applyAlignment="1">
      <alignment horizontal="center" vertical="center" wrapText="1"/>
      <protection/>
    </xf>
    <xf numFmtId="165" fontId="3" fillId="0" borderId="12" xfId="48" applyNumberFormat="1" applyFont="1" applyBorder="1" applyAlignment="1">
      <alignment horizontal="center" vertical="center" wrapText="1"/>
      <protection/>
    </xf>
    <xf numFmtId="0" fontId="3" fillId="0" borderId="12" xfId="48" applyNumberFormat="1" applyFont="1" applyBorder="1" applyAlignment="1">
      <alignment horizontal="left" vertical="center" wrapText="1"/>
      <protection/>
    </xf>
    <xf numFmtId="0" fontId="3" fillId="0" borderId="12" xfId="48" applyNumberFormat="1" applyFont="1" applyBorder="1" applyAlignment="1">
      <alignment horizontal="center" vertical="center" wrapText="1"/>
      <protection/>
    </xf>
    <xf numFmtId="44" fontId="3" fillId="0" borderId="12" xfId="48" applyNumberFormat="1" applyFont="1" applyBorder="1" applyAlignment="1">
      <alignment horizontal="center" vertical="center" wrapText="1"/>
      <protection/>
    </xf>
    <xf numFmtId="0" fontId="3" fillId="0" borderId="12" xfId="48" applyFont="1" applyBorder="1" applyAlignment="1">
      <alignment horizontal="center" vertical="center" wrapText="1"/>
      <protection/>
    </xf>
    <xf numFmtId="0" fontId="3" fillId="0" borderId="12" xfId="48" applyFont="1" applyBorder="1" applyAlignment="1">
      <alignment horizontal="center" vertical="center"/>
      <protection/>
    </xf>
    <xf numFmtId="1" fontId="2" fillId="0" borderId="12" xfId="48" applyNumberFormat="1" applyFont="1" applyBorder="1" applyAlignment="1">
      <alignment horizontal="center" vertical="center" wrapText="1"/>
      <protection/>
    </xf>
    <xf numFmtId="49" fontId="3" fillId="0" borderId="12" xfId="48" applyNumberFormat="1" applyFont="1" applyBorder="1" applyAlignment="1">
      <alignment horizontal="center" vertical="center" wrapText="1"/>
      <protection/>
    </xf>
    <xf numFmtId="0" fontId="3" fillId="0" borderId="12" xfId="48" applyFont="1" applyBorder="1" applyAlignment="1">
      <alignment horizontal="left" vertical="center" wrapText="1"/>
      <protection/>
    </xf>
    <xf numFmtId="165" fontId="3" fillId="0" borderId="12" xfId="49" applyNumberFormat="1" applyFont="1" applyBorder="1" applyAlignment="1">
      <alignment horizontal="center" vertical="center" wrapText="1"/>
      <protection/>
    </xf>
    <xf numFmtId="166" fontId="3" fillId="0" borderId="12" xfId="49" applyNumberFormat="1" applyFont="1" applyBorder="1" applyAlignment="1">
      <alignment horizontal="center" vertical="center" wrapText="1"/>
      <protection/>
    </xf>
    <xf numFmtId="49" fontId="44" fillId="0" borderId="12" xfId="0" applyNumberFormat="1" applyFont="1" applyBorder="1" applyAlignment="1">
      <alignment horizontal="center" vertical="center"/>
    </xf>
    <xf numFmtId="0" fontId="3" fillId="0" borderId="10" xfId="48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49" fontId="4" fillId="0" borderId="12" xfId="49" applyNumberFormat="1" applyFont="1" applyBorder="1" applyAlignment="1">
      <alignment horizontal="center" vertical="center" wrapText="1"/>
      <protection/>
    </xf>
    <xf numFmtId="49" fontId="4" fillId="0" borderId="13" xfId="49" applyNumberFormat="1" applyFont="1" applyBorder="1" applyAlignment="1">
      <alignment horizontal="center" vertical="center" wrapText="1"/>
      <protection/>
    </xf>
    <xf numFmtId="0" fontId="4" fillId="0" borderId="12" xfId="49" applyFont="1" applyBorder="1" applyAlignment="1">
      <alignment horizontal="center" vertical="center" wrapText="1"/>
      <protection/>
    </xf>
    <xf numFmtId="0" fontId="4" fillId="0" borderId="13" xfId="49" applyFont="1" applyBorder="1" applyAlignment="1">
      <alignment horizontal="center" vertical="center" wrapText="1"/>
      <protection/>
    </xf>
    <xf numFmtId="49" fontId="4" fillId="0" borderId="14" xfId="49" applyNumberFormat="1" applyFont="1" applyFill="1" applyBorder="1" applyAlignment="1">
      <alignment horizontal="center" vertical="center" wrapText="1"/>
      <protection/>
    </xf>
    <xf numFmtId="49" fontId="4" fillId="0" borderId="15" xfId="49" applyNumberFormat="1" applyFont="1" applyFill="1" applyBorder="1" applyAlignment="1">
      <alignment horizontal="center" vertical="center" wrapText="1"/>
      <protection/>
    </xf>
    <xf numFmtId="49" fontId="4" fillId="0" borderId="16" xfId="49" applyNumberFormat="1" applyFont="1" applyBorder="1" applyAlignment="1">
      <alignment horizontal="center" vertical="center" wrapText="1"/>
      <protection/>
    </xf>
    <xf numFmtId="49" fontId="4" fillId="0" borderId="15" xfId="49" applyNumberFormat="1" applyFont="1" applyBorder="1" applyAlignment="1">
      <alignment horizontal="center" vertical="center" wrapText="1"/>
      <protection/>
    </xf>
    <xf numFmtId="4" fontId="4" fillId="0" borderId="12" xfId="49" applyNumberFormat="1" applyFont="1" applyBorder="1" applyAlignment="1">
      <alignment horizontal="center" vertical="center" wrapText="1"/>
      <protection/>
    </xf>
    <xf numFmtId="4" fontId="4" fillId="0" borderId="13" xfId="49" applyNumberFormat="1" applyFont="1" applyBorder="1" applyAlignment="1">
      <alignment horizontal="center" vertical="center" wrapText="1"/>
      <protection/>
    </xf>
    <xf numFmtId="165" fontId="4" fillId="0" borderId="12" xfId="49" applyNumberFormat="1" applyFont="1" applyBorder="1" applyAlignment="1">
      <alignment horizontal="center" vertical="center" wrapText="1"/>
      <protection/>
    </xf>
    <xf numFmtId="165" fontId="4" fillId="0" borderId="13" xfId="49" applyNumberFormat="1" applyFont="1" applyBorder="1" applyAlignment="1">
      <alignment horizontal="center" vertical="center" wrapText="1"/>
      <protection/>
    </xf>
    <xf numFmtId="166" fontId="4" fillId="0" borderId="12" xfId="49" applyNumberFormat="1" applyFont="1" applyBorder="1" applyAlignment="1">
      <alignment horizontal="center" vertical="center" wrapText="1"/>
      <protection/>
    </xf>
    <xf numFmtId="166" fontId="4" fillId="0" borderId="13" xfId="49" applyNumberFormat="1" applyFont="1" applyBorder="1" applyAlignment="1">
      <alignment horizontal="center" vertical="center" wrapText="1"/>
      <protection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49" fontId="4" fillId="0" borderId="12" xfId="49" applyNumberFormat="1" applyFont="1" applyFill="1" applyBorder="1" applyAlignment="1">
      <alignment horizontal="center" vertical="center" wrapText="1"/>
      <protection/>
    </xf>
    <xf numFmtId="49" fontId="4" fillId="0" borderId="13" xfId="49" applyNumberFormat="1" applyFont="1" applyFill="1" applyBorder="1" applyAlignment="1">
      <alignment horizontal="center" vertical="center" wrapText="1"/>
      <protection/>
    </xf>
    <xf numFmtId="49" fontId="44" fillId="0" borderId="12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/>
    </xf>
    <xf numFmtId="44" fontId="3" fillId="0" borderId="12" xfId="48" applyNumberFormat="1" applyFont="1" applyBorder="1" applyAlignment="1">
      <alignment horizontal="center" vertical="center" wrapText="1"/>
      <protection/>
    </xf>
    <xf numFmtId="44" fontId="3" fillId="0" borderId="11" xfId="48" applyNumberFormat="1" applyFont="1" applyBorder="1" applyAlignment="1">
      <alignment horizontal="center" vertical="center" wrapText="1"/>
      <protection/>
    </xf>
    <xf numFmtId="44" fontId="3" fillId="0" borderId="13" xfId="48" applyNumberFormat="1" applyFont="1" applyBorder="1" applyAlignment="1">
      <alignment horizontal="center" vertical="center" wrapText="1"/>
      <protection/>
    </xf>
    <xf numFmtId="165" fontId="3" fillId="0" borderId="12" xfId="48" applyNumberFormat="1" applyFont="1" applyBorder="1" applyAlignment="1">
      <alignment horizontal="center" vertical="center" wrapText="1"/>
      <protection/>
    </xf>
    <xf numFmtId="165" fontId="3" fillId="0" borderId="11" xfId="48" applyNumberFormat="1" applyFont="1" applyBorder="1" applyAlignment="1">
      <alignment horizontal="center" vertical="center" wrapText="1"/>
      <protection/>
    </xf>
    <xf numFmtId="165" fontId="3" fillId="0" borderId="13" xfId="48" applyNumberFormat="1" applyFont="1" applyBorder="1" applyAlignment="1">
      <alignment horizontal="center" vertical="center" wrapText="1"/>
      <protection/>
    </xf>
    <xf numFmtId="49" fontId="3" fillId="0" borderId="12" xfId="48" applyNumberFormat="1" applyFont="1" applyFill="1" applyBorder="1" applyAlignment="1">
      <alignment horizontal="center" vertical="center" wrapText="1"/>
      <protection/>
    </xf>
    <xf numFmtId="49" fontId="3" fillId="0" borderId="11" xfId="48" applyNumberFormat="1" applyFont="1" applyFill="1" applyBorder="1" applyAlignment="1">
      <alignment horizontal="center" vertical="center" wrapText="1"/>
      <protection/>
    </xf>
    <xf numFmtId="49" fontId="3" fillId="0" borderId="13" xfId="48" applyNumberFormat="1" applyFont="1" applyFill="1" applyBorder="1" applyAlignment="1">
      <alignment horizontal="center" vertical="center" wrapText="1"/>
      <protection/>
    </xf>
    <xf numFmtId="1" fontId="2" fillId="0" borderId="12" xfId="48" applyNumberFormat="1" applyFont="1" applyBorder="1" applyAlignment="1">
      <alignment horizontal="center" vertical="center" wrapText="1"/>
      <protection/>
    </xf>
    <xf numFmtId="1" fontId="2" fillId="0" borderId="11" xfId="48" applyNumberFormat="1" applyFont="1" applyBorder="1" applyAlignment="1">
      <alignment horizontal="center" vertical="center" wrapText="1"/>
      <protection/>
    </xf>
    <xf numFmtId="1" fontId="2" fillId="0" borderId="13" xfId="48" applyNumberFormat="1" applyFont="1" applyBorder="1" applyAlignment="1">
      <alignment horizontal="center" vertical="center" wrapText="1"/>
      <protection/>
    </xf>
    <xf numFmtId="49" fontId="3" fillId="0" borderId="12" xfId="48" applyNumberFormat="1" applyFont="1" applyBorder="1" applyAlignment="1">
      <alignment horizontal="center" vertical="center" wrapText="1"/>
      <protection/>
    </xf>
    <xf numFmtId="49" fontId="3" fillId="0" borderId="11" xfId="48" applyNumberFormat="1" applyFont="1" applyBorder="1" applyAlignment="1">
      <alignment horizontal="center" vertical="center" wrapText="1"/>
      <protection/>
    </xf>
    <xf numFmtId="49" fontId="3" fillId="0" borderId="13" xfId="48" applyNumberFormat="1" applyFont="1" applyBorder="1" applyAlignment="1">
      <alignment horizontal="center" vertical="center" wrapText="1"/>
      <protection/>
    </xf>
    <xf numFmtId="0" fontId="3" fillId="0" borderId="12" xfId="48" applyFont="1" applyBorder="1" applyAlignment="1">
      <alignment horizontal="left" vertical="center" wrapText="1"/>
      <protection/>
    </xf>
    <xf numFmtId="0" fontId="3" fillId="0" borderId="11" xfId="48" applyFont="1" applyBorder="1" applyAlignment="1">
      <alignment horizontal="left" vertical="center" wrapText="1"/>
      <protection/>
    </xf>
    <xf numFmtId="0" fontId="3" fillId="0" borderId="13" xfId="48" applyFont="1" applyBorder="1" applyAlignment="1">
      <alignment horizontal="left" vertical="center" wrapText="1"/>
      <protection/>
    </xf>
    <xf numFmtId="0" fontId="3" fillId="0" borderId="12" xfId="48" applyFont="1" applyBorder="1" applyAlignment="1">
      <alignment horizontal="center" vertical="center" wrapText="1"/>
      <protection/>
    </xf>
    <xf numFmtId="0" fontId="3" fillId="0" borderId="11" xfId="48" applyFont="1" applyBorder="1" applyAlignment="1">
      <alignment horizontal="center" vertical="center" wrapText="1"/>
      <protection/>
    </xf>
    <xf numFmtId="0" fontId="3" fillId="0" borderId="13" xfId="48" applyFont="1" applyBorder="1" applyAlignment="1">
      <alignment horizontal="center" vertical="center" wrapText="1"/>
      <protection/>
    </xf>
    <xf numFmtId="166" fontId="3" fillId="0" borderId="12" xfId="48" applyNumberFormat="1" applyFont="1" applyBorder="1" applyAlignment="1">
      <alignment horizontal="center" vertical="center" wrapText="1"/>
      <protection/>
    </xf>
    <xf numFmtId="166" fontId="3" fillId="0" borderId="11" xfId="48" applyNumberFormat="1" applyFont="1" applyBorder="1" applyAlignment="1">
      <alignment horizontal="center" vertical="center" wrapText="1"/>
      <protection/>
    </xf>
    <xf numFmtId="166" fontId="3" fillId="0" borderId="13" xfId="48" applyNumberFormat="1" applyFont="1" applyBorder="1" applyAlignment="1">
      <alignment horizontal="center" vertical="center" wrapText="1"/>
      <protection/>
    </xf>
    <xf numFmtId="0" fontId="3" fillId="0" borderId="12" xfId="48" applyNumberFormat="1" applyFont="1" applyBorder="1" applyAlignment="1">
      <alignment horizontal="left" vertical="center" wrapText="1"/>
      <protection/>
    </xf>
    <xf numFmtId="0" fontId="3" fillId="0" borderId="11" xfId="48" applyNumberFormat="1" applyFont="1" applyBorder="1" applyAlignment="1">
      <alignment horizontal="left" vertical="center" wrapText="1"/>
      <protection/>
    </xf>
    <xf numFmtId="0" fontId="3" fillId="0" borderId="13" xfId="48" applyNumberFormat="1" applyFont="1" applyBorder="1" applyAlignment="1">
      <alignment horizontal="left" vertical="center" wrapText="1"/>
      <protection/>
    </xf>
    <xf numFmtId="0" fontId="3" fillId="0" borderId="12" xfId="48" applyNumberFormat="1" applyFont="1" applyBorder="1" applyAlignment="1">
      <alignment horizontal="center" vertical="center" wrapText="1"/>
      <protection/>
    </xf>
    <xf numFmtId="0" fontId="3" fillId="0" borderId="11" xfId="48" applyNumberFormat="1" applyFont="1" applyBorder="1" applyAlignment="1">
      <alignment horizontal="center" vertical="center" wrapText="1"/>
      <protection/>
    </xf>
    <xf numFmtId="0" fontId="3" fillId="0" borderId="13" xfId="48" applyNumberFormat="1" applyFont="1" applyBorder="1" applyAlignment="1">
      <alignment horizontal="center" vertical="center" wrapText="1"/>
      <protection/>
    </xf>
    <xf numFmtId="0" fontId="3" fillId="0" borderId="12" xfId="48" applyFont="1" applyBorder="1" applyAlignment="1">
      <alignment horizontal="center" vertical="center"/>
      <protection/>
    </xf>
    <xf numFmtId="0" fontId="3" fillId="0" borderId="11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3" fillId="0" borderId="12" xfId="48" applyFont="1" applyFill="1" applyBorder="1" applyAlignment="1">
      <alignment horizontal="left" vertical="center" wrapText="1"/>
      <protection/>
    </xf>
    <xf numFmtId="0" fontId="3" fillId="0" borderId="11" xfId="48" applyFont="1" applyFill="1" applyBorder="1" applyAlignment="1">
      <alignment horizontal="left" vertical="center" wrapText="1"/>
      <protection/>
    </xf>
    <xf numFmtId="0" fontId="3" fillId="0" borderId="13" xfId="48" applyFont="1" applyFill="1" applyBorder="1" applyAlignment="1">
      <alignment horizontal="left" vertical="center" wrapText="1"/>
      <protection/>
    </xf>
    <xf numFmtId="44" fontId="3" fillId="0" borderId="12" xfId="48" applyNumberFormat="1" applyFont="1" applyFill="1" applyBorder="1" applyAlignment="1">
      <alignment horizontal="center" vertical="center" wrapText="1"/>
      <protection/>
    </xf>
    <xf numFmtId="44" fontId="3" fillId="0" borderId="11" xfId="48" applyNumberFormat="1" applyFont="1" applyFill="1" applyBorder="1" applyAlignment="1">
      <alignment horizontal="center" vertical="center" wrapText="1"/>
      <protection/>
    </xf>
    <xf numFmtId="44" fontId="3" fillId="0" borderId="13" xfId="48" applyNumberFormat="1" applyFont="1" applyFill="1" applyBorder="1" applyAlignment="1">
      <alignment horizontal="center" vertical="center" wrapText="1"/>
      <protection/>
    </xf>
    <xf numFmtId="166" fontId="3" fillId="0" borderId="12" xfId="48" applyNumberFormat="1" applyFont="1" applyFill="1" applyBorder="1" applyAlignment="1">
      <alignment horizontal="center" vertical="center" wrapText="1"/>
      <protection/>
    </xf>
    <xf numFmtId="166" fontId="3" fillId="0" borderId="11" xfId="48" applyNumberFormat="1" applyFont="1" applyFill="1" applyBorder="1" applyAlignment="1">
      <alignment horizontal="center" vertical="center" wrapText="1"/>
      <protection/>
    </xf>
    <xf numFmtId="166" fontId="3" fillId="0" borderId="13" xfId="48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12.421875" style="0" bestFit="1" customWidth="1"/>
    <col min="2" max="2" width="10.421875" style="0" bestFit="1" customWidth="1"/>
    <col min="3" max="3" width="13.28125" style="0" bestFit="1" customWidth="1"/>
    <col min="4" max="4" width="60.7109375" style="0" customWidth="1"/>
    <col min="5" max="5" width="22.421875" style="36" bestFit="1" customWidth="1"/>
    <col min="6" max="6" width="33.8515625" style="0" bestFit="1" customWidth="1"/>
    <col min="7" max="7" width="12.421875" style="0" bestFit="1" customWidth="1"/>
    <col min="8" max="8" width="25.421875" style="0" customWidth="1"/>
    <col min="9" max="9" width="12.00390625" style="10" bestFit="1" customWidth="1"/>
    <col min="10" max="10" width="12.7109375" style="0" customWidth="1"/>
    <col min="11" max="12" width="10.7109375" style="0" customWidth="1"/>
    <col min="13" max="13" width="14.8515625" style="0" bestFit="1" customWidth="1"/>
  </cols>
  <sheetData>
    <row r="1" spans="1:13" ht="26.25">
      <c r="A1" s="51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26.25">
      <c r="A2" s="54" t="s">
        <v>43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26.25">
      <c r="A3" s="54" t="s">
        <v>42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1:13" ht="23.25">
      <c r="A4" s="57" t="s">
        <v>107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s="17" customFormat="1" ht="15">
      <c r="A5" s="60" t="s">
        <v>36</v>
      </c>
      <c r="B5" s="37" t="s">
        <v>54</v>
      </c>
      <c r="C5" s="37" t="s">
        <v>37</v>
      </c>
      <c r="D5" s="37" t="s">
        <v>38</v>
      </c>
      <c r="E5" s="39" t="s">
        <v>46</v>
      </c>
      <c r="F5" s="41"/>
      <c r="G5" s="42"/>
      <c r="H5" s="43" t="s">
        <v>39</v>
      </c>
      <c r="I5" s="44"/>
      <c r="J5" s="45" t="s">
        <v>55</v>
      </c>
      <c r="K5" s="47" t="s">
        <v>56</v>
      </c>
      <c r="L5" s="47" t="s">
        <v>57</v>
      </c>
      <c r="M5" s="49" t="s">
        <v>40</v>
      </c>
    </row>
    <row r="6" spans="1:13" s="17" customFormat="1" ht="15">
      <c r="A6" s="61"/>
      <c r="B6" s="38"/>
      <c r="C6" s="38"/>
      <c r="D6" s="38"/>
      <c r="E6" s="40"/>
      <c r="F6" s="18" t="s">
        <v>53</v>
      </c>
      <c r="G6" s="18" t="s">
        <v>87</v>
      </c>
      <c r="H6" s="18" t="s">
        <v>53</v>
      </c>
      <c r="I6" s="18" t="s">
        <v>87</v>
      </c>
      <c r="J6" s="46"/>
      <c r="K6" s="48"/>
      <c r="L6" s="48"/>
      <c r="M6" s="50"/>
    </row>
    <row r="7" spans="1:13" ht="15" customHeight="1">
      <c r="A7" s="28" t="s">
        <v>45</v>
      </c>
      <c r="B7" s="29">
        <v>82006370405</v>
      </c>
      <c r="C7" s="30" t="s">
        <v>1</v>
      </c>
      <c r="D7" s="31" t="s">
        <v>44</v>
      </c>
      <c r="E7" s="27" t="s">
        <v>108</v>
      </c>
      <c r="F7" s="24" t="s">
        <v>3</v>
      </c>
      <c r="G7" s="34" t="s">
        <v>64</v>
      </c>
      <c r="H7" s="24" t="s">
        <v>3</v>
      </c>
      <c r="I7" s="34" t="s">
        <v>64</v>
      </c>
      <c r="J7" s="26">
        <v>37150</v>
      </c>
      <c r="K7" s="32">
        <v>42376</v>
      </c>
      <c r="L7" s="32">
        <v>42405</v>
      </c>
      <c r="M7" s="33">
        <v>41253.76</v>
      </c>
    </row>
    <row r="8" spans="1:13" ht="15" customHeight="1">
      <c r="A8" s="28" t="s">
        <v>48</v>
      </c>
      <c r="B8" s="29">
        <v>82006370405</v>
      </c>
      <c r="C8" s="30" t="s">
        <v>1</v>
      </c>
      <c r="D8" s="31" t="s">
        <v>47</v>
      </c>
      <c r="E8" s="27" t="s">
        <v>108</v>
      </c>
      <c r="F8" s="24" t="s">
        <v>51</v>
      </c>
      <c r="G8" s="25" t="s">
        <v>72</v>
      </c>
      <c r="H8" s="24" t="s">
        <v>51</v>
      </c>
      <c r="I8" s="25" t="s">
        <v>72</v>
      </c>
      <c r="J8" s="26">
        <v>17105.75</v>
      </c>
      <c r="K8" s="23">
        <v>42331</v>
      </c>
      <c r="L8" s="32">
        <v>42382</v>
      </c>
      <c r="M8" s="33">
        <v>17670</v>
      </c>
    </row>
    <row r="9" spans="1:13" ht="15" customHeight="1">
      <c r="A9" s="28" t="s">
        <v>49</v>
      </c>
      <c r="B9" s="29">
        <v>82006370405</v>
      </c>
      <c r="C9" s="30" t="s">
        <v>1</v>
      </c>
      <c r="D9" s="31" t="s">
        <v>50</v>
      </c>
      <c r="E9" s="27" t="s">
        <v>108</v>
      </c>
      <c r="F9" s="24" t="s">
        <v>52</v>
      </c>
      <c r="G9" s="34" t="s">
        <v>73</v>
      </c>
      <c r="H9" s="24" t="s">
        <v>52</v>
      </c>
      <c r="I9" s="34" t="s">
        <v>73</v>
      </c>
      <c r="J9" s="26">
        <v>16217.51</v>
      </c>
      <c r="K9" s="32">
        <v>42354</v>
      </c>
      <c r="L9" s="32">
        <v>42404</v>
      </c>
      <c r="M9" s="33">
        <v>8851.32</v>
      </c>
    </row>
    <row r="10" spans="1:13" ht="38.25">
      <c r="A10" s="1" t="s">
        <v>0</v>
      </c>
      <c r="B10" s="4">
        <v>82006370405</v>
      </c>
      <c r="C10" s="5" t="s">
        <v>1</v>
      </c>
      <c r="D10" s="6" t="s">
        <v>2</v>
      </c>
      <c r="E10" s="35" t="s">
        <v>108</v>
      </c>
      <c r="F10" s="7" t="s">
        <v>3</v>
      </c>
      <c r="G10" s="11" t="s">
        <v>64</v>
      </c>
      <c r="H10" s="7" t="s">
        <v>3</v>
      </c>
      <c r="I10" s="11" t="s">
        <v>64</v>
      </c>
      <c r="J10" s="3">
        <v>10716</v>
      </c>
      <c r="K10" s="2">
        <v>42391</v>
      </c>
      <c r="L10" s="2">
        <v>42398</v>
      </c>
      <c r="M10" s="16">
        <v>10716</v>
      </c>
    </row>
    <row r="11" spans="1:13" ht="15">
      <c r="A11" s="71" t="s">
        <v>4</v>
      </c>
      <c r="B11" s="74">
        <v>82006370405</v>
      </c>
      <c r="C11" s="77" t="s">
        <v>1</v>
      </c>
      <c r="D11" s="80" t="s">
        <v>5</v>
      </c>
      <c r="E11" s="83" t="s">
        <v>109</v>
      </c>
      <c r="F11" s="7" t="s">
        <v>76</v>
      </c>
      <c r="G11" s="11" t="s">
        <v>77</v>
      </c>
      <c r="H11" s="89" t="s">
        <v>6</v>
      </c>
      <c r="I11" s="62" t="s">
        <v>85</v>
      </c>
      <c r="J11" s="65">
        <v>98994</v>
      </c>
      <c r="K11" s="68">
        <v>42467</v>
      </c>
      <c r="L11" s="68">
        <v>42501</v>
      </c>
      <c r="M11" s="86">
        <v>94030.98</v>
      </c>
    </row>
    <row r="12" spans="1:13" ht="15">
      <c r="A12" s="72"/>
      <c r="B12" s="75"/>
      <c r="C12" s="78"/>
      <c r="D12" s="81"/>
      <c r="E12" s="84"/>
      <c r="F12" s="7" t="s">
        <v>78</v>
      </c>
      <c r="G12" s="11" t="s">
        <v>79</v>
      </c>
      <c r="H12" s="90"/>
      <c r="I12" s="63"/>
      <c r="J12" s="66"/>
      <c r="K12" s="69"/>
      <c r="L12" s="69"/>
      <c r="M12" s="87"/>
    </row>
    <row r="13" spans="1:13" ht="15">
      <c r="A13" s="72"/>
      <c r="B13" s="75"/>
      <c r="C13" s="78"/>
      <c r="D13" s="81"/>
      <c r="E13" s="84"/>
      <c r="F13" s="7" t="s">
        <v>80</v>
      </c>
      <c r="G13" s="11" t="s">
        <v>81</v>
      </c>
      <c r="H13" s="90"/>
      <c r="I13" s="63"/>
      <c r="J13" s="66"/>
      <c r="K13" s="69"/>
      <c r="L13" s="69"/>
      <c r="M13" s="87"/>
    </row>
    <row r="14" spans="1:13" ht="15">
      <c r="A14" s="72"/>
      <c r="B14" s="75"/>
      <c r="C14" s="78"/>
      <c r="D14" s="81"/>
      <c r="E14" s="84"/>
      <c r="F14" s="7" t="s">
        <v>84</v>
      </c>
      <c r="G14" s="11" t="s">
        <v>85</v>
      </c>
      <c r="H14" s="90"/>
      <c r="I14" s="63"/>
      <c r="J14" s="66"/>
      <c r="K14" s="69"/>
      <c r="L14" s="69"/>
      <c r="M14" s="87"/>
    </row>
    <row r="15" spans="1:13" ht="15">
      <c r="A15" s="73"/>
      <c r="B15" s="76"/>
      <c r="C15" s="79"/>
      <c r="D15" s="82"/>
      <c r="E15" s="85"/>
      <c r="F15" s="7" t="s">
        <v>82</v>
      </c>
      <c r="G15" s="11" t="s">
        <v>83</v>
      </c>
      <c r="H15" s="91"/>
      <c r="I15" s="64"/>
      <c r="J15" s="67"/>
      <c r="K15" s="70"/>
      <c r="L15" s="70"/>
      <c r="M15" s="88"/>
    </row>
    <row r="16" spans="1:13" ht="51">
      <c r="A16" s="13" t="s">
        <v>67</v>
      </c>
      <c r="B16" s="4">
        <v>82006370405</v>
      </c>
      <c r="C16" s="5" t="s">
        <v>1</v>
      </c>
      <c r="D16" s="14" t="s">
        <v>68</v>
      </c>
      <c r="E16" s="35" t="s">
        <v>110</v>
      </c>
      <c r="F16" s="15" t="s">
        <v>69</v>
      </c>
      <c r="G16" s="11" t="s">
        <v>70</v>
      </c>
      <c r="H16" s="15" t="s">
        <v>69</v>
      </c>
      <c r="I16" s="11" t="s">
        <v>70</v>
      </c>
      <c r="J16" s="12">
        <v>35000</v>
      </c>
      <c r="K16" s="22">
        <v>42058</v>
      </c>
      <c r="L16" s="2">
        <v>42869</v>
      </c>
      <c r="M16" s="21">
        <f>8214.29+7280</f>
        <v>15494.29</v>
      </c>
    </row>
    <row r="17" spans="1:13" ht="15">
      <c r="A17" s="71" t="s">
        <v>7</v>
      </c>
      <c r="B17" s="74">
        <v>82006370405</v>
      </c>
      <c r="C17" s="77" t="s">
        <v>1</v>
      </c>
      <c r="D17" s="80" t="s">
        <v>8</v>
      </c>
      <c r="E17" s="83" t="s">
        <v>109</v>
      </c>
      <c r="F17" s="7" t="s">
        <v>19</v>
      </c>
      <c r="G17" s="11" t="s">
        <v>74</v>
      </c>
      <c r="H17" s="89" t="s">
        <v>3</v>
      </c>
      <c r="I17" s="92" t="s">
        <v>64</v>
      </c>
      <c r="J17" s="65">
        <v>245949.82</v>
      </c>
      <c r="K17" s="68">
        <v>42499</v>
      </c>
      <c r="L17" s="68">
        <v>42808</v>
      </c>
      <c r="M17" s="104">
        <v>116146</v>
      </c>
    </row>
    <row r="18" spans="1:13" ht="15">
      <c r="A18" s="72"/>
      <c r="B18" s="75"/>
      <c r="C18" s="78"/>
      <c r="D18" s="81"/>
      <c r="E18" s="84"/>
      <c r="F18" s="7" t="s">
        <v>60</v>
      </c>
      <c r="G18" s="11" t="s">
        <v>63</v>
      </c>
      <c r="H18" s="90"/>
      <c r="I18" s="93"/>
      <c r="J18" s="66"/>
      <c r="K18" s="69"/>
      <c r="L18" s="69"/>
      <c r="M18" s="105"/>
    </row>
    <row r="19" spans="1:13" ht="15">
      <c r="A19" s="72"/>
      <c r="B19" s="75"/>
      <c r="C19" s="78"/>
      <c r="D19" s="81"/>
      <c r="E19" s="84"/>
      <c r="F19" s="7" t="s">
        <v>59</v>
      </c>
      <c r="G19" s="11" t="s">
        <v>58</v>
      </c>
      <c r="H19" s="90"/>
      <c r="I19" s="93"/>
      <c r="J19" s="66"/>
      <c r="K19" s="69"/>
      <c r="L19" s="69"/>
      <c r="M19" s="105"/>
    </row>
    <row r="20" spans="1:13" ht="15">
      <c r="A20" s="72"/>
      <c r="B20" s="75"/>
      <c r="C20" s="78"/>
      <c r="D20" s="81"/>
      <c r="E20" s="84"/>
      <c r="F20" s="7" t="s">
        <v>3</v>
      </c>
      <c r="G20" s="11" t="s">
        <v>64</v>
      </c>
      <c r="H20" s="90"/>
      <c r="I20" s="93"/>
      <c r="J20" s="66"/>
      <c r="K20" s="69"/>
      <c r="L20" s="69"/>
      <c r="M20" s="105"/>
    </row>
    <row r="21" spans="1:13" ht="15">
      <c r="A21" s="73"/>
      <c r="B21" s="76"/>
      <c r="C21" s="79"/>
      <c r="D21" s="82"/>
      <c r="E21" s="85"/>
      <c r="F21" s="7" t="s">
        <v>61</v>
      </c>
      <c r="G21" s="11" t="s">
        <v>62</v>
      </c>
      <c r="H21" s="91"/>
      <c r="I21" s="94"/>
      <c r="J21" s="67"/>
      <c r="K21" s="70"/>
      <c r="L21" s="70"/>
      <c r="M21" s="106"/>
    </row>
    <row r="22" spans="1:13" ht="25.5">
      <c r="A22" s="1" t="s">
        <v>9</v>
      </c>
      <c r="B22" s="4">
        <v>82006370405</v>
      </c>
      <c r="C22" s="5" t="s">
        <v>1</v>
      </c>
      <c r="D22" s="6" t="s">
        <v>10</v>
      </c>
      <c r="E22" s="35" t="s">
        <v>110</v>
      </c>
      <c r="F22" s="7" t="s">
        <v>11</v>
      </c>
      <c r="G22" s="11" t="s">
        <v>90</v>
      </c>
      <c r="H22" s="7" t="s">
        <v>11</v>
      </c>
      <c r="I22" s="11" t="s">
        <v>90</v>
      </c>
      <c r="J22" s="3">
        <v>4298.6</v>
      </c>
      <c r="K22" s="2">
        <v>42466</v>
      </c>
      <c r="L22" s="2">
        <v>42478</v>
      </c>
      <c r="M22" s="16">
        <v>4298.6</v>
      </c>
    </row>
    <row r="23" spans="1:13" ht="25.5">
      <c r="A23" s="1" t="s">
        <v>12</v>
      </c>
      <c r="B23" s="4">
        <v>82006370405</v>
      </c>
      <c r="C23" s="5" t="s">
        <v>1</v>
      </c>
      <c r="D23" s="6" t="s">
        <v>13</v>
      </c>
      <c r="E23" s="35" t="s">
        <v>110</v>
      </c>
      <c r="F23" s="7" t="s">
        <v>3</v>
      </c>
      <c r="G23" s="11" t="s">
        <v>64</v>
      </c>
      <c r="H23" s="7" t="s">
        <v>3</v>
      </c>
      <c r="I23" s="11" t="s">
        <v>64</v>
      </c>
      <c r="J23" s="3">
        <v>33845.27</v>
      </c>
      <c r="K23" s="2">
        <v>42527</v>
      </c>
      <c r="L23" s="2">
        <v>42530</v>
      </c>
      <c r="M23" s="16">
        <v>38489.23</v>
      </c>
    </row>
    <row r="24" spans="1:13" ht="25.5">
      <c r="A24" s="1" t="s">
        <v>14</v>
      </c>
      <c r="B24" s="4">
        <v>82006370405</v>
      </c>
      <c r="C24" s="5" t="s">
        <v>1</v>
      </c>
      <c r="D24" s="6" t="s">
        <v>15</v>
      </c>
      <c r="E24" s="35" t="s">
        <v>110</v>
      </c>
      <c r="F24" s="8" t="s">
        <v>16</v>
      </c>
      <c r="G24" s="11" t="s">
        <v>75</v>
      </c>
      <c r="H24" s="8" t="s">
        <v>16</v>
      </c>
      <c r="I24" s="11" t="s">
        <v>75</v>
      </c>
      <c r="J24" s="3">
        <v>7125.63</v>
      </c>
      <c r="K24" s="2">
        <v>42536</v>
      </c>
      <c r="L24" s="2">
        <v>42541</v>
      </c>
      <c r="M24" s="16">
        <v>8269.58</v>
      </c>
    </row>
    <row r="25" spans="1:13" ht="25.5">
      <c r="A25" s="1" t="s">
        <v>17</v>
      </c>
      <c r="B25" s="4">
        <v>82006370405</v>
      </c>
      <c r="C25" s="5" t="s">
        <v>1</v>
      </c>
      <c r="D25" s="6" t="s">
        <v>18</v>
      </c>
      <c r="E25" s="35" t="s">
        <v>110</v>
      </c>
      <c r="F25" s="7" t="s">
        <v>19</v>
      </c>
      <c r="G25" s="11" t="s">
        <v>74</v>
      </c>
      <c r="H25" s="7" t="s">
        <v>19</v>
      </c>
      <c r="I25" s="11" t="s">
        <v>74</v>
      </c>
      <c r="J25" s="3">
        <v>14901.01</v>
      </c>
      <c r="K25" s="2">
        <v>42541</v>
      </c>
      <c r="L25" s="2">
        <v>42556</v>
      </c>
      <c r="M25" s="16">
        <v>21671.79</v>
      </c>
    </row>
    <row r="26" spans="1:13" ht="38.25">
      <c r="A26" s="1" t="s">
        <v>20</v>
      </c>
      <c r="B26" s="4">
        <v>82006370405</v>
      </c>
      <c r="C26" s="5" t="s">
        <v>1</v>
      </c>
      <c r="D26" s="6" t="s">
        <v>21</v>
      </c>
      <c r="E26" s="35" t="s">
        <v>110</v>
      </c>
      <c r="F26" s="7" t="s">
        <v>22</v>
      </c>
      <c r="G26" s="11" t="s">
        <v>105</v>
      </c>
      <c r="H26" s="7" t="s">
        <v>22</v>
      </c>
      <c r="I26" s="11" t="s">
        <v>105</v>
      </c>
      <c r="J26" s="3">
        <v>34707.62</v>
      </c>
      <c r="K26" s="2">
        <v>42543</v>
      </c>
      <c r="L26" s="2">
        <v>42555</v>
      </c>
      <c r="M26" s="16">
        <v>35310.7</v>
      </c>
    </row>
    <row r="27" spans="1:13" ht="25.5">
      <c r="A27" s="1" t="s">
        <v>23</v>
      </c>
      <c r="B27" s="4">
        <v>82006370405</v>
      </c>
      <c r="C27" s="5" t="s">
        <v>1</v>
      </c>
      <c r="D27" s="6" t="s">
        <v>24</v>
      </c>
      <c r="E27" s="35" t="s">
        <v>110</v>
      </c>
      <c r="F27" s="7" t="s">
        <v>25</v>
      </c>
      <c r="G27" s="11" t="s">
        <v>106</v>
      </c>
      <c r="H27" s="7" t="s">
        <v>25</v>
      </c>
      <c r="I27" s="11" t="s">
        <v>106</v>
      </c>
      <c r="J27" s="3">
        <v>25000</v>
      </c>
      <c r="K27" s="2">
        <v>42535</v>
      </c>
      <c r="L27" s="2">
        <v>42538</v>
      </c>
      <c r="M27" s="16">
        <v>27018</v>
      </c>
    </row>
    <row r="28" spans="1:13" ht="25.5">
      <c r="A28" s="1" t="s">
        <v>26</v>
      </c>
      <c r="B28" s="4">
        <v>82006370405</v>
      </c>
      <c r="C28" s="5" t="s">
        <v>1</v>
      </c>
      <c r="D28" s="6" t="s">
        <v>27</v>
      </c>
      <c r="E28" s="35" t="s">
        <v>108</v>
      </c>
      <c r="F28" s="7" t="s">
        <v>65</v>
      </c>
      <c r="G28" s="11" t="s">
        <v>66</v>
      </c>
      <c r="H28" s="7" t="s">
        <v>65</v>
      </c>
      <c r="I28" s="11" t="s">
        <v>66</v>
      </c>
      <c r="J28" s="3">
        <v>21822.18</v>
      </c>
      <c r="K28" s="2">
        <v>42632</v>
      </c>
      <c r="L28" s="2">
        <v>42662</v>
      </c>
      <c r="M28" s="16">
        <v>22677.94</v>
      </c>
    </row>
    <row r="29" spans="1:13" ht="15">
      <c r="A29" s="95" t="s">
        <v>28</v>
      </c>
      <c r="B29" s="74">
        <v>82006370405</v>
      </c>
      <c r="C29" s="77" t="s">
        <v>1</v>
      </c>
      <c r="D29" s="98" t="s">
        <v>29</v>
      </c>
      <c r="E29" s="83" t="s">
        <v>111</v>
      </c>
      <c r="F29" s="9" t="s">
        <v>93</v>
      </c>
      <c r="G29" s="11" t="s">
        <v>104</v>
      </c>
      <c r="H29" s="89" t="s">
        <v>98</v>
      </c>
      <c r="I29" s="92" t="s">
        <v>99</v>
      </c>
      <c r="J29" s="101">
        <f>(2500000*0.0285)*5</f>
        <v>356250</v>
      </c>
      <c r="K29" s="68">
        <v>42711</v>
      </c>
      <c r="L29" s="68">
        <v>44561</v>
      </c>
      <c r="M29" s="86">
        <v>0</v>
      </c>
    </row>
    <row r="30" spans="1:13" ht="15">
      <c r="A30" s="96"/>
      <c r="B30" s="75"/>
      <c r="C30" s="78"/>
      <c r="D30" s="99"/>
      <c r="E30" s="84"/>
      <c r="F30" s="9" t="s">
        <v>94</v>
      </c>
      <c r="G30" s="11" t="s">
        <v>103</v>
      </c>
      <c r="H30" s="90"/>
      <c r="I30" s="93"/>
      <c r="J30" s="102"/>
      <c r="K30" s="69"/>
      <c r="L30" s="69"/>
      <c r="M30" s="87"/>
    </row>
    <row r="31" spans="1:13" ht="15">
      <c r="A31" s="96"/>
      <c r="B31" s="75"/>
      <c r="C31" s="78"/>
      <c r="D31" s="99"/>
      <c r="E31" s="84"/>
      <c r="F31" s="9" t="s">
        <v>95</v>
      </c>
      <c r="G31" s="11" t="s">
        <v>102</v>
      </c>
      <c r="H31" s="90"/>
      <c r="I31" s="93"/>
      <c r="J31" s="102"/>
      <c r="K31" s="69"/>
      <c r="L31" s="69"/>
      <c r="M31" s="87"/>
    </row>
    <row r="32" spans="1:13" ht="15">
      <c r="A32" s="96"/>
      <c r="B32" s="75"/>
      <c r="C32" s="78"/>
      <c r="D32" s="99"/>
      <c r="E32" s="84"/>
      <c r="F32" s="9" t="s">
        <v>97</v>
      </c>
      <c r="G32" s="11" t="s">
        <v>101</v>
      </c>
      <c r="H32" s="90"/>
      <c r="I32" s="93"/>
      <c r="J32" s="102"/>
      <c r="K32" s="69"/>
      <c r="L32" s="69"/>
      <c r="M32" s="87"/>
    </row>
    <row r="33" spans="1:13" ht="15">
      <c r="A33" s="96"/>
      <c r="B33" s="75"/>
      <c r="C33" s="78"/>
      <c r="D33" s="99"/>
      <c r="E33" s="84"/>
      <c r="F33" s="9" t="s">
        <v>98</v>
      </c>
      <c r="G33" s="11" t="s">
        <v>99</v>
      </c>
      <c r="H33" s="90"/>
      <c r="I33" s="93"/>
      <c r="J33" s="102"/>
      <c r="K33" s="69"/>
      <c r="L33" s="69"/>
      <c r="M33" s="87"/>
    </row>
    <row r="34" spans="1:13" ht="15">
      <c r="A34" s="97"/>
      <c r="B34" s="76"/>
      <c r="C34" s="79"/>
      <c r="D34" s="100"/>
      <c r="E34" s="85"/>
      <c r="F34" s="9" t="s">
        <v>96</v>
      </c>
      <c r="G34" s="11" t="s">
        <v>100</v>
      </c>
      <c r="H34" s="91"/>
      <c r="I34" s="94"/>
      <c r="J34" s="103"/>
      <c r="K34" s="70"/>
      <c r="L34" s="70"/>
      <c r="M34" s="88"/>
    </row>
    <row r="35" spans="1:13" ht="25.5">
      <c r="A35" s="1" t="s">
        <v>30</v>
      </c>
      <c r="B35" s="4">
        <v>82006370405</v>
      </c>
      <c r="C35" s="5" t="s">
        <v>1</v>
      </c>
      <c r="D35" s="15" t="s">
        <v>31</v>
      </c>
      <c r="E35" s="35" t="s">
        <v>110</v>
      </c>
      <c r="F35" s="9" t="s">
        <v>91</v>
      </c>
      <c r="G35" s="11" t="s">
        <v>92</v>
      </c>
      <c r="H35" s="9" t="s">
        <v>91</v>
      </c>
      <c r="I35" s="11" t="s">
        <v>92</v>
      </c>
      <c r="J35" s="19">
        <v>1306.75</v>
      </c>
      <c r="K35" s="20">
        <v>42698</v>
      </c>
      <c r="L35" s="20">
        <v>43063</v>
      </c>
      <c r="M35" s="16">
        <v>1306.75</v>
      </c>
    </row>
    <row r="36" spans="1:13" ht="38.25">
      <c r="A36" s="1" t="s">
        <v>32</v>
      </c>
      <c r="B36" s="4">
        <v>82006370405</v>
      </c>
      <c r="C36" s="5" t="s">
        <v>1</v>
      </c>
      <c r="D36" s="6" t="s">
        <v>89</v>
      </c>
      <c r="E36" s="35" t="s">
        <v>110</v>
      </c>
      <c r="F36" s="9" t="s">
        <v>33</v>
      </c>
      <c r="G36" s="11" t="s">
        <v>88</v>
      </c>
      <c r="H36" s="9" t="s">
        <v>33</v>
      </c>
      <c r="I36" s="11" t="s">
        <v>88</v>
      </c>
      <c r="J36" s="3">
        <v>15000</v>
      </c>
      <c r="K36" s="2">
        <v>42681</v>
      </c>
      <c r="L36" s="2">
        <v>42776</v>
      </c>
      <c r="M36" s="16">
        <v>0</v>
      </c>
    </row>
    <row r="37" spans="1:13" ht="25.5">
      <c r="A37" s="1" t="s">
        <v>34</v>
      </c>
      <c r="B37" s="4">
        <v>82006370405</v>
      </c>
      <c r="C37" s="5" t="s">
        <v>1</v>
      </c>
      <c r="D37" s="6" t="s">
        <v>35</v>
      </c>
      <c r="E37" s="35" t="s">
        <v>110</v>
      </c>
      <c r="F37" s="7" t="s">
        <v>71</v>
      </c>
      <c r="G37" s="11" t="s">
        <v>86</v>
      </c>
      <c r="H37" s="7" t="s">
        <v>71</v>
      </c>
      <c r="I37" s="11" t="s">
        <v>86</v>
      </c>
      <c r="J37" s="3">
        <v>7388.8</v>
      </c>
      <c r="K37" s="2">
        <v>42716</v>
      </c>
      <c r="L37" s="2">
        <v>42755</v>
      </c>
      <c r="M37" s="16">
        <v>0</v>
      </c>
    </row>
  </sheetData>
  <sheetProtection/>
  <mergeCells count="48">
    <mergeCell ref="I29:I34"/>
    <mergeCell ref="J29:J34"/>
    <mergeCell ref="K29:K34"/>
    <mergeCell ref="L29:L34"/>
    <mergeCell ref="M29:M34"/>
    <mergeCell ref="K17:K21"/>
    <mergeCell ref="L17:L21"/>
    <mergeCell ref="M17:M21"/>
    <mergeCell ref="A29:A34"/>
    <mergeCell ref="B29:B34"/>
    <mergeCell ref="C29:C34"/>
    <mergeCell ref="D29:D34"/>
    <mergeCell ref="E29:E34"/>
    <mergeCell ref="H29:H34"/>
    <mergeCell ref="M11:M15"/>
    <mergeCell ref="A17:A21"/>
    <mergeCell ref="B17:B21"/>
    <mergeCell ref="C17:C21"/>
    <mergeCell ref="D17:D21"/>
    <mergeCell ref="E17:E21"/>
    <mergeCell ref="H17:H21"/>
    <mergeCell ref="I17:I21"/>
    <mergeCell ref="J17:J21"/>
    <mergeCell ref="H11:H15"/>
    <mergeCell ref="I11:I15"/>
    <mergeCell ref="J11:J15"/>
    <mergeCell ref="K11:K15"/>
    <mergeCell ref="L11:L15"/>
    <mergeCell ref="A11:A15"/>
    <mergeCell ref="B11:B15"/>
    <mergeCell ref="C11:C15"/>
    <mergeCell ref="D11:D15"/>
    <mergeCell ref="E11:E15"/>
    <mergeCell ref="J5:J6"/>
    <mergeCell ref="K5:K6"/>
    <mergeCell ref="L5:L6"/>
    <mergeCell ref="M5:M6"/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G5"/>
    <mergeCell ref="H5:I5"/>
  </mergeCells>
  <printOptions horizontalCentered="1"/>
  <pageMargins left="0" right="0" top="0.5511811023622047" bottom="0.5511811023622047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2017-02-06T12:03:57Z</cp:lastPrinted>
  <dcterms:created xsi:type="dcterms:W3CDTF">2016-12-21T16:12:31Z</dcterms:created>
  <dcterms:modified xsi:type="dcterms:W3CDTF">2017-02-06T13:08:05Z</dcterms:modified>
  <cp:category/>
  <cp:version/>
  <cp:contentType/>
  <cp:contentStatus/>
</cp:coreProperties>
</file>